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2" i="1" l="1"/>
  <c r="D130" i="1"/>
  <c r="D120" i="1"/>
  <c r="D119" i="1"/>
  <c r="D117" i="1"/>
  <c r="D113" i="1"/>
  <c r="D111" i="1"/>
  <c r="D110" i="1"/>
  <c r="D108" i="1"/>
  <c r="D106" i="1"/>
  <c r="D104" i="1"/>
  <c r="D102" i="1"/>
  <c r="D100" i="1"/>
  <c r="D90" i="1"/>
</calcChain>
</file>

<file path=xl/sharedStrings.xml><?xml version="1.0" encoding="utf-8"?>
<sst xmlns="http://schemas.openxmlformats.org/spreadsheetml/2006/main" count="286" uniqueCount="159">
  <si>
    <t>Сводные данные результатов проверки конкурса выпускных квалификационных работ бакалавров по электроэнергетической и электротехнической тематикам</t>
  </si>
  <si>
    <t>№</t>
  </si>
  <si>
    <t>ФИО Участника</t>
  </si>
  <si>
    <t>ВУЗ</t>
  </si>
  <si>
    <t>Оценка</t>
  </si>
  <si>
    <t>ИГЭУ</t>
  </si>
  <si>
    <t>Кукушкин Д.В.</t>
  </si>
  <si>
    <t>Левин В.И.</t>
  </si>
  <si>
    <t>Разжавин Е.В.</t>
  </si>
  <si>
    <t>Скворцов А.В.</t>
  </si>
  <si>
    <t>Филатова Г.А.</t>
  </si>
  <si>
    <t>Шадриков Т.Е.</t>
  </si>
  <si>
    <t>Шумайлов Е.В.</t>
  </si>
  <si>
    <t>Муравьева А.А.</t>
  </si>
  <si>
    <t>КГЭУ</t>
  </si>
  <si>
    <t>Крылов К.А.</t>
  </si>
  <si>
    <t>Миналиев А.В.</t>
  </si>
  <si>
    <t xml:space="preserve">Миналиев И.В. </t>
  </si>
  <si>
    <t>Муртазин Р.Р.</t>
  </si>
  <si>
    <t>Мухаметзянова А.Ф.</t>
  </si>
  <si>
    <t>Мухаметшин А.И.</t>
  </si>
  <si>
    <t xml:space="preserve">Николаев А.М. </t>
  </si>
  <si>
    <t>Столярова Я.С.</t>
  </si>
  <si>
    <t>Султанова И.Р.</t>
  </si>
  <si>
    <t>Юсупов А.Р.</t>
  </si>
  <si>
    <t>Сиренко В.В.</t>
  </si>
  <si>
    <t>МЭИ</t>
  </si>
  <si>
    <t>Скворцов Д.И.</t>
  </si>
  <si>
    <t>Смыслова Е.В.</t>
  </si>
  <si>
    <t>Субботин П.В.</t>
  </si>
  <si>
    <t>Ткаченко Е.В.</t>
  </si>
  <si>
    <t>Шкляев Д.А.</t>
  </si>
  <si>
    <t>Хмелик М.С.</t>
  </si>
  <si>
    <t>НГТУ</t>
  </si>
  <si>
    <t>Шабалтас К.С.</t>
  </si>
  <si>
    <t>Яковлева К.Е.</t>
  </si>
  <si>
    <t>Балабанюк О.Д.</t>
  </si>
  <si>
    <t>Баринова Е.А.</t>
  </si>
  <si>
    <t>Бибикова К.А.</t>
  </si>
  <si>
    <t>Иванов В.В.</t>
  </si>
  <si>
    <t>Мощевитин А.А.</t>
  </si>
  <si>
    <t>Попелюх И.А.</t>
  </si>
  <si>
    <t>Стрельников Д.М.</t>
  </si>
  <si>
    <t>Чурина А.Н.</t>
  </si>
  <si>
    <t xml:space="preserve">Шутович А.Ю. </t>
  </si>
  <si>
    <t>ЮУрГУ</t>
  </si>
  <si>
    <t>УрФУ</t>
  </si>
  <si>
    <t xml:space="preserve"> СПбГПУ</t>
  </si>
  <si>
    <t>Романова А.И.</t>
  </si>
  <si>
    <t>Сорокина А.Н.</t>
  </si>
  <si>
    <t>Стефанович Л.Н.</t>
  </si>
  <si>
    <t>Умников Р.И.</t>
  </si>
  <si>
    <t>Худжамкулова Т.Н.</t>
  </si>
  <si>
    <t>Шипова А.А.</t>
  </si>
  <si>
    <t>Шуржумова А.В.</t>
  </si>
  <si>
    <t>СКФУ</t>
  </si>
  <si>
    <t>Камерная Е.М.</t>
  </si>
  <si>
    <t>СамГТУ</t>
  </si>
  <si>
    <t>Карпелова М.А.</t>
  </si>
  <si>
    <t>Нитецкий Ю.В.</t>
  </si>
  <si>
    <t>Рыбакин Е.А.</t>
  </si>
  <si>
    <t>Смольников И.И.</t>
  </si>
  <si>
    <t xml:space="preserve">Чипиров А.В. </t>
  </si>
  <si>
    <t>ТПУ</t>
  </si>
  <si>
    <t>Коршунов К.О.</t>
  </si>
  <si>
    <t>Кустова И.А.</t>
  </si>
  <si>
    <t xml:space="preserve">Латыпов А.Ш. </t>
  </si>
  <si>
    <t>Макаров А.Ф.</t>
  </si>
  <si>
    <t>Разжавин И.А.</t>
  </si>
  <si>
    <t>Романенков А.И.</t>
  </si>
  <si>
    <t>Степанов К.И.</t>
  </si>
  <si>
    <t>Тищенко Н.И.</t>
  </si>
  <si>
    <t>Шибанова А.В.</t>
  </si>
  <si>
    <t>Шишка Н.В.</t>
  </si>
  <si>
    <t>Шубенкина А.П.</t>
  </si>
  <si>
    <t>Серяков Н.И.</t>
  </si>
  <si>
    <t>Рассохин В.В. (специалист)</t>
  </si>
  <si>
    <t>Бондаренко Ю.И.</t>
  </si>
  <si>
    <t>Винокурова Т.Ю.</t>
  </si>
  <si>
    <t>Голубев В.А.</t>
  </si>
  <si>
    <t>Жуков С.В.</t>
  </si>
  <si>
    <t>Зайцев Д.С.</t>
  </si>
  <si>
    <t>Зенкин Д.М.</t>
  </si>
  <si>
    <t>Иванов Д.Е.</t>
  </si>
  <si>
    <t xml:space="preserve">Колесов И.А. </t>
  </si>
  <si>
    <t>Мигранова Р.Г.</t>
  </si>
  <si>
    <t>Киржацких М.Н.</t>
  </si>
  <si>
    <t>Уканеева Е.Р.</t>
  </si>
  <si>
    <t>Галимов Р.И.</t>
  </si>
  <si>
    <t>Гильмуллина Ю.Ф.</t>
  </si>
  <si>
    <t>Альмеева А.А.</t>
  </si>
  <si>
    <t>Бахтеев К.Р.</t>
  </si>
  <si>
    <t>Безубова Е.А.</t>
  </si>
  <si>
    <t>Гилязева Д.Н.</t>
  </si>
  <si>
    <t>Забегалова Е.А.</t>
  </si>
  <si>
    <t>Бабанин А.А.</t>
  </si>
  <si>
    <t>Краснова М.В.</t>
  </si>
  <si>
    <t>Курмашина Ю.И.</t>
  </si>
  <si>
    <t>Рабышев А.А.</t>
  </si>
  <si>
    <t xml:space="preserve">Рождественский В.А. </t>
  </si>
  <si>
    <t>Силаев М.А.</t>
  </si>
  <si>
    <t>Акульшина П.А., Васильева О.А.</t>
  </si>
  <si>
    <t xml:space="preserve">НГТУ </t>
  </si>
  <si>
    <t>Белан Р.А.</t>
  </si>
  <si>
    <t>Во Хонг Куанг</t>
  </si>
  <si>
    <t>Журавель А.И.</t>
  </si>
  <si>
    <t>Ледовских А.В.</t>
  </si>
  <si>
    <t>Литвинов И.И.</t>
  </si>
  <si>
    <t>Лукьянова Е.А.</t>
  </si>
  <si>
    <t>Марченко А.И.</t>
  </si>
  <si>
    <t>Могилин Д.Д.</t>
  </si>
  <si>
    <t>Пранкевич Г.А.</t>
  </si>
  <si>
    <t>Провоторов Е.Б.</t>
  </si>
  <si>
    <t>Хабибуллин Р.Н.</t>
  </si>
  <si>
    <t>Алавердян С.Д.</t>
  </si>
  <si>
    <t>СПбГПУ</t>
  </si>
  <si>
    <t>Брук М.Д.</t>
  </si>
  <si>
    <t>Зима А.</t>
  </si>
  <si>
    <t>Кузьмина К.А.</t>
  </si>
  <si>
    <t>Лурина Е.Д.</t>
  </si>
  <si>
    <t>Миняева Н.А.</t>
  </si>
  <si>
    <t>Парамонова Е.И.</t>
  </si>
  <si>
    <t>Потоцкая И.Ф.</t>
  </si>
  <si>
    <t>Алимбеков М.Н.</t>
  </si>
  <si>
    <t>Вашурина О.С.</t>
  </si>
  <si>
    <t>Заседателев В.А.</t>
  </si>
  <si>
    <t>Зудин Д.А.</t>
  </si>
  <si>
    <t>Иванников Ю.Н.</t>
  </si>
  <si>
    <t xml:space="preserve">Агеев Н.Л. </t>
  </si>
  <si>
    <t>Гончаров И.О.</t>
  </si>
  <si>
    <t>Гусев Р.А.</t>
  </si>
  <si>
    <t>Юдин Д.В.</t>
  </si>
  <si>
    <t>Алексеев М.А.</t>
  </si>
  <si>
    <t>Брянцев А.А.</t>
  </si>
  <si>
    <t>Бурцев Л.Ю.</t>
  </si>
  <si>
    <t>Василовская К.О.</t>
  </si>
  <si>
    <t>Даваа А.В.</t>
  </si>
  <si>
    <t>Загайнова Ю.П.</t>
  </si>
  <si>
    <t>Зарубин Н.А.</t>
  </si>
  <si>
    <t>Карнакова Ю.В.</t>
  </si>
  <si>
    <t>Колотков С.Е.</t>
  </si>
  <si>
    <t>Гученко В.В. (специалитет)</t>
  </si>
  <si>
    <t>Жолобов Д.А. (специалитет)</t>
  </si>
  <si>
    <t>Нароллин Е.А. (специалитет)</t>
  </si>
  <si>
    <t>Колобов П.В. (специалитет)</t>
  </si>
  <si>
    <t>Коскова А.А. (специалитет)</t>
  </si>
  <si>
    <t>Коркунова О.Л. (специалитет)</t>
  </si>
  <si>
    <t xml:space="preserve">Морозова Д.Ю. </t>
  </si>
  <si>
    <t>Экспертная группа: А.А. Воронин, А.В. Гудков</t>
  </si>
  <si>
    <t>Бердюгин О.А. (специалитет)</t>
  </si>
  <si>
    <t>-работы специалистов (был применен коэффициент 0,6)</t>
  </si>
  <si>
    <t>Сташкевич А.А. (специалитет)</t>
  </si>
  <si>
    <t>Горшков Ю.Е. (специалитет)</t>
  </si>
  <si>
    <t>Кувакин А.А. (специалитет)</t>
  </si>
  <si>
    <t>Павлюченко Е.С. (специалитет)</t>
  </si>
  <si>
    <t>Тащилин В.А. (специалитет)</t>
  </si>
  <si>
    <t>Дмитрин А.С. (специалитет)</t>
  </si>
  <si>
    <t>Шабалин Г.С. (специалитет)</t>
  </si>
  <si>
    <t>-призовые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</si>
</sst>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4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quotePrefix="1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abSelected="1" topLeftCell="A28" zoomScale="115" zoomScaleNormal="115" workbookViewId="0">
      <selection activeCell="B150" sqref="B150"/>
    </sheetView>
  </sheetViews>
  <sheetFormatPr defaultRowHeight="15" x14ac:dyDescent="0.25"/>
  <cols>
    <col min="1" max="1" width="5.28515625" customWidth="1"/>
    <col min="2" max="2" width="30.140625" customWidth="1"/>
    <col min="3" max="3" width="28.85546875" customWidth="1"/>
    <col min="4" max="4" width="20.140625" customWidth="1"/>
    <col min="5" max="5" width="18.28515625" customWidth="1"/>
  </cols>
  <sheetData>
    <row r="1" spans="1:6" ht="29.25" customHeight="1" x14ac:dyDescent="0.25">
      <c r="A1" s="24" t="s">
        <v>0</v>
      </c>
      <c r="B1" s="25"/>
      <c r="C1" s="25"/>
      <c r="D1" s="25"/>
      <c r="E1" s="14"/>
    </row>
    <row r="2" spans="1:6" x14ac:dyDescent="0.25">
      <c r="A2" s="14"/>
      <c r="B2" s="14"/>
      <c r="C2" s="14"/>
      <c r="D2" s="14"/>
      <c r="E2" s="14"/>
    </row>
    <row r="3" spans="1:6" x14ac:dyDescent="0.25">
      <c r="A3" s="26" t="s">
        <v>148</v>
      </c>
      <c r="B3" s="26"/>
      <c r="C3" s="26"/>
      <c r="D3" s="26"/>
      <c r="E3" s="14"/>
    </row>
    <row r="4" spans="1:6" x14ac:dyDescent="0.25">
      <c r="A4" s="22"/>
      <c r="B4" s="23" t="s">
        <v>158</v>
      </c>
      <c r="C4" s="21"/>
      <c r="D4" s="21"/>
      <c r="E4" s="14"/>
    </row>
    <row r="5" spans="1:6" x14ac:dyDescent="0.25">
      <c r="A5" s="19"/>
      <c r="B5" s="18" t="s">
        <v>150</v>
      </c>
      <c r="C5" s="14"/>
      <c r="D5" s="14"/>
      <c r="E5" s="14"/>
    </row>
    <row r="7" spans="1:6" x14ac:dyDescent="0.25">
      <c r="A7" s="4" t="s">
        <v>1</v>
      </c>
      <c r="B7" s="5" t="s">
        <v>2</v>
      </c>
      <c r="C7" s="5" t="s">
        <v>3</v>
      </c>
      <c r="D7" s="5" t="s">
        <v>4</v>
      </c>
      <c r="E7" s="17"/>
    </row>
    <row r="8" spans="1:6" x14ac:dyDescent="0.25">
      <c r="A8" s="8">
        <v>1</v>
      </c>
      <c r="B8" s="9" t="s">
        <v>147</v>
      </c>
      <c r="C8" s="10" t="s">
        <v>5</v>
      </c>
      <c r="D8" s="10">
        <v>7.97</v>
      </c>
      <c r="E8" s="15"/>
      <c r="F8" s="20"/>
    </row>
    <row r="9" spans="1:6" x14ac:dyDescent="0.25">
      <c r="A9" s="8">
        <v>2</v>
      </c>
      <c r="B9" s="9" t="s">
        <v>137</v>
      </c>
      <c r="C9" s="10" t="s">
        <v>63</v>
      </c>
      <c r="D9" s="10">
        <v>7.74</v>
      </c>
      <c r="E9" s="15"/>
    </row>
    <row r="10" spans="1:6" x14ac:dyDescent="0.25">
      <c r="A10" s="8">
        <v>3</v>
      </c>
      <c r="B10" s="9" t="s">
        <v>127</v>
      </c>
      <c r="C10" s="10" t="s">
        <v>57</v>
      </c>
      <c r="D10" s="10">
        <v>7.69</v>
      </c>
      <c r="E10" s="15"/>
    </row>
    <row r="11" spans="1:6" x14ac:dyDescent="0.25">
      <c r="A11" s="11">
        <v>4</v>
      </c>
      <c r="B11" s="12" t="s">
        <v>74</v>
      </c>
      <c r="C11" s="13" t="s">
        <v>63</v>
      </c>
      <c r="D11" s="13">
        <v>7.48</v>
      </c>
      <c r="E11" s="15"/>
    </row>
    <row r="12" spans="1:6" x14ac:dyDescent="0.25">
      <c r="A12" s="11">
        <v>5</v>
      </c>
      <c r="B12" s="3" t="s">
        <v>73</v>
      </c>
      <c r="C12" s="1" t="s">
        <v>63</v>
      </c>
      <c r="D12" s="1">
        <v>7.19</v>
      </c>
      <c r="E12" s="15"/>
    </row>
    <row r="13" spans="1:6" ht="15.75" customHeight="1" x14ac:dyDescent="0.25">
      <c r="A13" s="11">
        <v>6</v>
      </c>
      <c r="B13" s="3" t="s">
        <v>109</v>
      </c>
      <c r="C13" s="1" t="s">
        <v>102</v>
      </c>
      <c r="D13" s="1">
        <v>7.17</v>
      </c>
      <c r="E13" s="15"/>
    </row>
    <row r="14" spans="1:6" x14ac:dyDescent="0.25">
      <c r="A14" s="11">
        <v>7</v>
      </c>
      <c r="B14" s="3" t="s">
        <v>72</v>
      </c>
      <c r="C14" s="1" t="s">
        <v>63</v>
      </c>
      <c r="D14" s="1">
        <v>7.15</v>
      </c>
      <c r="E14" s="15"/>
    </row>
    <row r="15" spans="1:6" x14ac:dyDescent="0.25">
      <c r="A15" s="11">
        <v>8</v>
      </c>
      <c r="B15" s="3" t="s">
        <v>104</v>
      </c>
      <c r="C15" s="1" t="s">
        <v>102</v>
      </c>
      <c r="D15" s="1">
        <v>7.15</v>
      </c>
      <c r="E15" s="15"/>
    </row>
    <row r="16" spans="1:6" x14ac:dyDescent="0.25">
      <c r="A16" s="11">
        <v>9</v>
      </c>
      <c r="B16" s="3" t="s">
        <v>29</v>
      </c>
      <c r="C16" s="1" t="s">
        <v>26</v>
      </c>
      <c r="D16" s="1">
        <v>7.07</v>
      </c>
      <c r="E16" s="15"/>
    </row>
    <row r="17" spans="1:5" x14ac:dyDescent="0.25">
      <c r="A17" s="11">
        <v>10</v>
      </c>
      <c r="B17" s="3" t="s">
        <v>16</v>
      </c>
      <c r="C17" s="1" t="s">
        <v>14</v>
      </c>
      <c r="D17" s="1">
        <v>7.06</v>
      </c>
      <c r="E17" s="15"/>
    </row>
    <row r="18" spans="1:5" x14ac:dyDescent="0.25">
      <c r="A18" s="11">
        <v>11</v>
      </c>
      <c r="B18" s="3" t="s">
        <v>30</v>
      </c>
      <c r="C18" s="1" t="s">
        <v>26</v>
      </c>
      <c r="D18" s="1">
        <v>7.05</v>
      </c>
      <c r="E18" s="15"/>
    </row>
    <row r="19" spans="1:5" x14ac:dyDescent="0.25">
      <c r="A19" s="11">
        <v>12</v>
      </c>
      <c r="B19" s="3" t="s">
        <v>103</v>
      </c>
      <c r="C19" s="1" t="s">
        <v>102</v>
      </c>
      <c r="D19" s="1">
        <v>7.05</v>
      </c>
      <c r="E19" s="15"/>
    </row>
    <row r="20" spans="1:5" x14ac:dyDescent="0.25">
      <c r="A20" s="11">
        <v>13</v>
      </c>
      <c r="B20" s="3" t="s">
        <v>105</v>
      </c>
      <c r="C20" s="1" t="s">
        <v>102</v>
      </c>
      <c r="D20" s="1">
        <v>6.97</v>
      </c>
      <c r="E20" s="15"/>
    </row>
    <row r="21" spans="1:5" x14ac:dyDescent="0.25">
      <c r="A21" s="11">
        <v>14</v>
      </c>
      <c r="B21" s="3" t="s">
        <v>13</v>
      </c>
      <c r="C21" s="1" t="s">
        <v>5</v>
      </c>
      <c r="D21" s="1">
        <v>6.95</v>
      </c>
      <c r="E21" s="15"/>
    </row>
    <row r="22" spans="1:5" ht="30" x14ac:dyDescent="0.25">
      <c r="A22" s="11">
        <v>15</v>
      </c>
      <c r="B22" s="3" t="s">
        <v>101</v>
      </c>
      <c r="C22" s="1" t="s">
        <v>33</v>
      </c>
      <c r="D22" s="1">
        <v>6.95</v>
      </c>
      <c r="E22" s="15"/>
    </row>
    <row r="23" spans="1:5" x14ac:dyDescent="0.25">
      <c r="A23" s="11">
        <v>16</v>
      </c>
      <c r="B23" s="3" t="s">
        <v>6</v>
      </c>
      <c r="C23" s="1" t="s">
        <v>5</v>
      </c>
      <c r="D23" s="1">
        <v>6.94</v>
      </c>
      <c r="E23" s="15"/>
    </row>
    <row r="24" spans="1:5" x14ac:dyDescent="0.25">
      <c r="A24" s="11">
        <v>17</v>
      </c>
      <c r="B24" s="3" t="s">
        <v>7</v>
      </c>
      <c r="C24" s="1" t="s">
        <v>5</v>
      </c>
      <c r="D24" s="1">
        <v>6.94</v>
      </c>
      <c r="E24" s="16"/>
    </row>
    <row r="25" spans="1:5" x14ac:dyDescent="0.25">
      <c r="A25" s="11">
        <v>18</v>
      </c>
      <c r="B25" s="3" t="s">
        <v>97</v>
      </c>
      <c r="C25" s="1" t="s">
        <v>26</v>
      </c>
      <c r="D25" s="1">
        <v>6.88</v>
      </c>
      <c r="E25" s="16"/>
    </row>
    <row r="26" spans="1:5" x14ac:dyDescent="0.25">
      <c r="A26" s="11">
        <v>19</v>
      </c>
      <c r="B26" s="3" t="s">
        <v>75</v>
      </c>
      <c r="C26" s="1" t="s">
        <v>63</v>
      </c>
      <c r="D26" s="1">
        <v>6.8</v>
      </c>
      <c r="E26" s="16"/>
    </row>
    <row r="27" spans="1:5" x14ac:dyDescent="0.25">
      <c r="A27" s="11">
        <v>20</v>
      </c>
      <c r="B27" s="3" t="s">
        <v>71</v>
      </c>
      <c r="C27" s="1" t="s">
        <v>63</v>
      </c>
      <c r="D27" s="1">
        <v>6.78</v>
      </c>
      <c r="E27" s="16"/>
    </row>
    <row r="28" spans="1:5" ht="15" customHeight="1" x14ac:dyDescent="0.25">
      <c r="A28" s="11">
        <v>21</v>
      </c>
      <c r="B28" s="3" t="s">
        <v>126</v>
      </c>
      <c r="C28" s="1" t="s">
        <v>57</v>
      </c>
      <c r="D28" s="1">
        <v>6.77</v>
      </c>
      <c r="E28" s="16"/>
    </row>
    <row r="29" spans="1:5" x14ac:dyDescent="0.25">
      <c r="A29" s="11">
        <v>22</v>
      </c>
      <c r="B29" s="3" t="s">
        <v>28</v>
      </c>
      <c r="C29" s="1" t="s">
        <v>26</v>
      </c>
      <c r="D29" s="1">
        <v>6.73</v>
      </c>
      <c r="E29" s="15"/>
    </row>
    <row r="30" spans="1:5" x14ac:dyDescent="0.25">
      <c r="A30" s="11">
        <v>23</v>
      </c>
      <c r="B30" s="3" t="s">
        <v>125</v>
      </c>
      <c r="C30" s="1" t="s">
        <v>57</v>
      </c>
      <c r="D30" s="1">
        <v>6.66</v>
      </c>
      <c r="E30" s="15"/>
    </row>
    <row r="31" spans="1:5" x14ac:dyDescent="0.25">
      <c r="A31" s="11">
        <v>24</v>
      </c>
      <c r="B31" s="3" t="s">
        <v>68</v>
      </c>
      <c r="C31" s="1" t="s">
        <v>63</v>
      </c>
      <c r="D31" s="1">
        <v>6.65</v>
      </c>
      <c r="E31" s="15"/>
    </row>
    <row r="32" spans="1:5" x14ac:dyDescent="0.25">
      <c r="A32" s="11">
        <v>25</v>
      </c>
      <c r="B32" s="3" t="s">
        <v>106</v>
      </c>
      <c r="C32" s="1" t="s">
        <v>102</v>
      </c>
      <c r="D32" s="1">
        <v>6.63</v>
      </c>
      <c r="E32" s="15"/>
    </row>
    <row r="33" spans="1:5" x14ac:dyDescent="0.25">
      <c r="A33" s="11">
        <v>26</v>
      </c>
      <c r="B33" s="3" t="s">
        <v>84</v>
      </c>
      <c r="C33" s="1" t="s">
        <v>5</v>
      </c>
      <c r="D33" s="1">
        <v>6.61</v>
      </c>
      <c r="E33" s="15"/>
    </row>
    <row r="34" spans="1:5" x14ac:dyDescent="0.25">
      <c r="A34" s="11">
        <v>27</v>
      </c>
      <c r="B34" s="3" t="s">
        <v>134</v>
      </c>
      <c r="C34" s="1" t="s">
        <v>63</v>
      </c>
      <c r="D34" s="1">
        <v>6.61</v>
      </c>
      <c r="E34" s="15"/>
    </row>
    <row r="35" spans="1:5" x14ac:dyDescent="0.25">
      <c r="A35" s="11">
        <v>28</v>
      </c>
      <c r="B35" s="3" t="s">
        <v>25</v>
      </c>
      <c r="C35" s="1" t="s">
        <v>26</v>
      </c>
      <c r="D35" s="1">
        <v>6.6</v>
      </c>
      <c r="E35" s="15"/>
    </row>
    <row r="36" spans="1:5" x14ac:dyDescent="0.25">
      <c r="A36" s="11">
        <v>29</v>
      </c>
      <c r="B36" s="3" t="s">
        <v>78</v>
      </c>
      <c r="C36" s="1" t="s">
        <v>5</v>
      </c>
      <c r="D36" s="1">
        <v>6.56</v>
      </c>
      <c r="E36" s="15"/>
    </row>
    <row r="37" spans="1:5" x14ac:dyDescent="0.25">
      <c r="A37" s="11">
        <v>30</v>
      </c>
      <c r="B37" s="3" t="s">
        <v>81</v>
      </c>
      <c r="C37" s="1" t="s">
        <v>5</v>
      </c>
      <c r="D37" s="1">
        <v>6.56</v>
      </c>
      <c r="E37" s="15"/>
    </row>
    <row r="38" spans="1:5" x14ac:dyDescent="0.25">
      <c r="A38" s="11">
        <v>31</v>
      </c>
      <c r="B38" s="3" t="s">
        <v>98</v>
      </c>
      <c r="C38" s="1" t="s">
        <v>26</v>
      </c>
      <c r="D38" s="1">
        <v>6.56</v>
      </c>
      <c r="E38" s="15"/>
    </row>
    <row r="39" spans="1:5" x14ac:dyDescent="0.25">
      <c r="A39" s="11">
        <v>32</v>
      </c>
      <c r="B39" s="3" t="s">
        <v>91</v>
      </c>
      <c r="C39" s="1" t="s">
        <v>14</v>
      </c>
      <c r="D39" s="1">
        <v>6.54</v>
      </c>
      <c r="E39" s="15"/>
    </row>
    <row r="40" spans="1:5" x14ac:dyDescent="0.25">
      <c r="A40" s="11">
        <v>33</v>
      </c>
      <c r="B40" s="3" t="s">
        <v>124</v>
      </c>
      <c r="C40" s="1" t="s">
        <v>57</v>
      </c>
      <c r="D40" s="1">
        <v>6.54</v>
      </c>
      <c r="E40" s="15"/>
    </row>
    <row r="41" spans="1:5" x14ac:dyDescent="0.25">
      <c r="A41" s="11">
        <v>34</v>
      </c>
      <c r="B41" s="3" t="s">
        <v>79</v>
      </c>
      <c r="C41" s="1" t="s">
        <v>5</v>
      </c>
      <c r="D41" s="1">
        <v>6.52</v>
      </c>
      <c r="E41" s="15"/>
    </row>
    <row r="42" spans="1:5" x14ac:dyDescent="0.25">
      <c r="A42" s="11">
        <v>35</v>
      </c>
      <c r="B42" s="3" t="s">
        <v>70</v>
      </c>
      <c r="C42" s="1" t="s">
        <v>63</v>
      </c>
      <c r="D42" s="1">
        <v>6.48</v>
      </c>
      <c r="E42" s="16"/>
    </row>
    <row r="43" spans="1:5" x14ac:dyDescent="0.25">
      <c r="A43" s="11">
        <v>36</v>
      </c>
      <c r="B43" s="3" t="s">
        <v>31</v>
      </c>
      <c r="C43" s="1" t="s">
        <v>26</v>
      </c>
      <c r="D43" s="1">
        <v>6.47</v>
      </c>
      <c r="E43" s="16"/>
    </row>
    <row r="44" spans="1:5" x14ac:dyDescent="0.25">
      <c r="A44" s="11">
        <v>37</v>
      </c>
      <c r="B44" s="3" t="s">
        <v>123</v>
      </c>
      <c r="C44" s="1" t="s">
        <v>57</v>
      </c>
      <c r="D44" s="1">
        <v>6.46</v>
      </c>
      <c r="E44" s="16"/>
    </row>
    <row r="45" spans="1:5" x14ac:dyDescent="0.25">
      <c r="A45" s="11">
        <v>38</v>
      </c>
      <c r="B45" s="3" t="s">
        <v>86</v>
      </c>
      <c r="C45" s="1" t="s">
        <v>14</v>
      </c>
      <c r="D45" s="1">
        <v>6.42</v>
      </c>
      <c r="E45" s="16"/>
    </row>
    <row r="46" spans="1:5" x14ac:dyDescent="0.25">
      <c r="A46" s="11">
        <v>39</v>
      </c>
      <c r="B46" s="3" t="s">
        <v>133</v>
      </c>
      <c r="C46" s="1" t="s">
        <v>63</v>
      </c>
      <c r="D46" s="1">
        <v>6.41</v>
      </c>
      <c r="E46" s="16"/>
    </row>
    <row r="47" spans="1:5" x14ac:dyDescent="0.25">
      <c r="A47" s="11">
        <v>40</v>
      </c>
      <c r="B47" s="3" t="s">
        <v>113</v>
      </c>
      <c r="C47" s="1" t="s">
        <v>102</v>
      </c>
      <c r="D47" s="1">
        <v>6.39</v>
      </c>
      <c r="E47" s="16"/>
    </row>
    <row r="48" spans="1:5" x14ac:dyDescent="0.25">
      <c r="A48" s="11">
        <v>41</v>
      </c>
      <c r="B48" s="3" t="s">
        <v>100</v>
      </c>
      <c r="C48" s="1" t="s">
        <v>26</v>
      </c>
      <c r="D48" s="1">
        <v>6.38</v>
      </c>
      <c r="E48" s="16"/>
    </row>
    <row r="49" spans="1:5" x14ac:dyDescent="0.25">
      <c r="A49" s="11">
        <v>42</v>
      </c>
      <c r="B49" s="3" t="s">
        <v>114</v>
      </c>
      <c r="C49" s="1" t="s">
        <v>45</v>
      </c>
      <c r="D49" s="1">
        <v>6.36</v>
      </c>
      <c r="E49" s="16"/>
    </row>
    <row r="50" spans="1:5" x14ac:dyDescent="0.25">
      <c r="A50" s="11">
        <v>43</v>
      </c>
      <c r="B50" s="3" t="s">
        <v>116</v>
      </c>
      <c r="C50" s="1" t="s">
        <v>115</v>
      </c>
      <c r="D50" s="1">
        <v>6.36</v>
      </c>
      <c r="E50" s="16"/>
    </row>
    <row r="51" spans="1:5" x14ac:dyDescent="0.25">
      <c r="A51" s="11">
        <v>44</v>
      </c>
      <c r="B51" s="3" t="s">
        <v>108</v>
      </c>
      <c r="C51" s="1" t="s">
        <v>102</v>
      </c>
      <c r="D51" s="1">
        <v>6.33</v>
      </c>
      <c r="E51" s="16"/>
    </row>
    <row r="52" spans="1:5" x14ac:dyDescent="0.25">
      <c r="A52" s="11">
        <v>45</v>
      </c>
      <c r="B52" s="3" t="s">
        <v>135</v>
      </c>
      <c r="C52" s="1" t="s">
        <v>63</v>
      </c>
      <c r="D52" s="1">
        <v>6.25</v>
      </c>
      <c r="E52" s="16"/>
    </row>
    <row r="53" spans="1:5" x14ac:dyDescent="0.25">
      <c r="A53" s="11">
        <v>46</v>
      </c>
      <c r="B53" s="3" t="s">
        <v>94</v>
      </c>
      <c r="C53" s="1" t="s">
        <v>14</v>
      </c>
      <c r="D53" s="1">
        <v>6.22</v>
      </c>
      <c r="E53" s="16"/>
    </row>
    <row r="54" spans="1:5" x14ac:dyDescent="0.25">
      <c r="A54" s="11">
        <v>47</v>
      </c>
      <c r="B54" s="3" t="s">
        <v>50</v>
      </c>
      <c r="C54" s="1" t="s">
        <v>47</v>
      </c>
      <c r="D54" s="1">
        <v>6.18</v>
      </c>
      <c r="E54" s="16"/>
    </row>
    <row r="55" spans="1:5" x14ac:dyDescent="0.25">
      <c r="A55" s="11">
        <v>48</v>
      </c>
      <c r="B55" s="3" t="s">
        <v>90</v>
      </c>
      <c r="C55" s="1" t="s">
        <v>14</v>
      </c>
      <c r="D55" s="1">
        <v>6.17</v>
      </c>
      <c r="E55" s="16"/>
    </row>
    <row r="56" spans="1:5" x14ac:dyDescent="0.25">
      <c r="A56" s="11">
        <v>49</v>
      </c>
      <c r="B56" s="3" t="s">
        <v>140</v>
      </c>
      <c r="C56" s="1" t="s">
        <v>63</v>
      </c>
      <c r="D56" s="1">
        <v>6.16</v>
      </c>
      <c r="E56" s="16"/>
    </row>
    <row r="57" spans="1:5" x14ac:dyDescent="0.25">
      <c r="A57" s="11">
        <v>50</v>
      </c>
      <c r="B57" s="3" t="s">
        <v>93</v>
      </c>
      <c r="C57" s="1" t="s">
        <v>14</v>
      </c>
      <c r="D57" s="1">
        <v>6.11</v>
      </c>
      <c r="E57" s="16"/>
    </row>
    <row r="58" spans="1:5" x14ac:dyDescent="0.25">
      <c r="A58" s="11">
        <v>51</v>
      </c>
      <c r="B58" s="3" t="s">
        <v>82</v>
      </c>
      <c r="C58" s="1" t="s">
        <v>5</v>
      </c>
      <c r="D58" s="1">
        <v>6.03</v>
      </c>
      <c r="E58" s="16"/>
    </row>
    <row r="59" spans="1:5" x14ac:dyDescent="0.25">
      <c r="A59" s="11">
        <v>52</v>
      </c>
      <c r="B59" s="3" t="s">
        <v>99</v>
      </c>
      <c r="C59" s="1" t="s">
        <v>26</v>
      </c>
      <c r="D59" s="1">
        <v>6.02</v>
      </c>
      <c r="E59" s="16"/>
    </row>
    <row r="60" spans="1:5" x14ac:dyDescent="0.25">
      <c r="A60" s="11">
        <v>53</v>
      </c>
      <c r="B60" s="3" t="s">
        <v>83</v>
      </c>
      <c r="C60" s="1" t="s">
        <v>5</v>
      </c>
      <c r="D60" s="1">
        <v>6</v>
      </c>
      <c r="E60" s="16"/>
    </row>
    <row r="61" spans="1:5" x14ac:dyDescent="0.25">
      <c r="A61" s="11">
        <v>54</v>
      </c>
      <c r="B61" s="3" t="s">
        <v>80</v>
      </c>
      <c r="C61" s="1" t="s">
        <v>5</v>
      </c>
      <c r="D61" s="1">
        <v>5.99</v>
      </c>
      <c r="E61" s="16"/>
    </row>
    <row r="62" spans="1:5" x14ac:dyDescent="0.25">
      <c r="A62" s="11">
        <v>55</v>
      </c>
      <c r="B62" s="3" t="s">
        <v>87</v>
      </c>
      <c r="C62" s="1" t="s">
        <v>14</v>
      </c>
      <c r="D62" s="1">
        <v>5.92</v>
      </c>
      <c r="E62" s="16"/>
    </row>
    <row r="63" spans="1:5" x14ac:dyDescent="0.25">
      <c r="A63" s="11">
        <v>56</v>
      </c>
      <c r="B63" s="3" t="s">
        <v>138</v>
      </c>
      <c r="C63" s="1" t="s">
        <v>63</v>
      </c>
      <c r="D63" s="1">
        <v>5.92</v>
      </c>
      <c r="E63" s="16"/>
    </row>
    <row r="64" spans="1:5" x14ac:dyDescent="0.25">
      <c r="A64" s="11">
        <v>57</v>
      </c>
      <c r="B64" s="3" t="s">
        <v>77</v>
      </c>
      <c r="C64" s="1" t="s">
        <v>5</v>
      </c>
      <c r="D64" s="1">
        <v>5.89</v>
      </c>
      <c r="E64" s="16"/>
    </row>
    <row r="65" spans="1:5" x14ac:dyDescent="0.25">
      <c r="A65" s="11">
        <v>58</v>
      </c>
      <c r="B65" s="3" t="s">
        <v>110</v>
      </c>
      <c r="C65" s="1" t="s">
        <v>102</v>
      </c>
      <c r="D65" s="1">
        <v>5.89</v>
      </c>
      <c r="E65" s="16"/>
    </row>
    <row r="66" spans="1:5" x14ac:dyDescent="0.25">
      <c r="A66" s="11">
        <v>59</v>
      </c>
      <c r="B66" s="3" t="s">
        <v>10</v>
      </c>
      <c r="C66" s="1" t="s">
        <v>5</v>
      </c>
      <c r="D66" s="1">
        <v>5.88</v>
      </c>
      <c r="E66" s="16"/>
    </row>
    <row r="67" spans="1:5" x14ac:dyDescent="0.25">
      <c r="A67" s="11">
        <v>60</v>
      </c>
      <c r="B67" s="3" t="s">
        <v>128</v>
      </c>
      <c r="C67" s="1" t="s">
        <v>63</v>
      </c>
      <c r="D67" s="1">
        <v>5.82</v>
      </c>
      <c r="E67" s="15"/>
    </row>
    <row r="68" spans="1:5" x14ac:dyDescent="0.25">
      <c r="A68" s="11">
        <v>61</v>
      </c>
      <c r="B68" s="3" t="s">
        <v>92</v>
      </c>
      <c r="C68" s="1" t="s">
        <v>14</v>
      </c>
      <c r="D68" s="1">
        <v>5.81</v>
      </c>
      <c r="E68" s="15"/>
    </row>
    <row r="69" spans="1:5" x14ac:dyDescent="0.25">
      <c r="A69" s="11">
        <v>62</v>
      </c>
      <c r="B69" s="3" t="s">
        <v>119</v>
      </c>
      <c r="C69" s="1" t="s">
        <v>115</v>
      </c>
      <c r="D69" s="1">
        <v>5.81</v>
      </c>
      <c r="E69" s="15"/>
    </row>
    <row r="70" spans="1:5" x14ac:dyDescent="0.25">
      <c r="A70" s="11">
        <v>63</v>
      </c>
      <c r="B70" s="3" t="s">
        <v>95</v>
      </c>
      <c r="C70" s="1" t="s">
        <v>26</v>
      </c>
      <c r="D70" s="1">
        <v>5.77</v>
      </c>
      <c r="E70" s="15"/>
    </row>
    <row r="71" spans="1:5" x14ac:dyDescent="0.25">
      <c r="A71" s="11">
        <v>64</v>
      </c>
      <c r="B71" s="3" t="s">
        <v>85</v>
      </c>
      <c r="C71" s="1" t="s">
        <v>14</v>
      </c>
      <c r="D71" s="1">
        <v>5.76</v>
      </c>
      <c r="E71" s="15"/>
    </row>
    <row r="72" spans="1:5" x14ac:dyDescent="0.25">
      <c r="A72" s="11">
        <v>65</v>
      </c>
      <c r="B72" s="3" t="s">
        <v>117</v>
      </c>
      <c r="C72" s="1" t="s">
        <v>115</v>
      </c>
      <c r="D72" s="1">
        <v>5.75</v>
      </c>
      <c r="E72" s="15"/>
    </row>
    <row r="73" spans="1:5" x14ac:dyDescent="0.25">
      <c r="A73" s="11">
        <v>66</v>
      </c>
      <c r="B73" s="3" t="s">
        <v>111</v>
      </c>
      <c r="C73" s="1" t="s">
        <v>102</v>
      </c>
      <c r="D73" s="1">
        <v>5.72</v>
      </c>
      <c r="E73" s="16"/>
    </row>
    <row r="74" spans="1:5" x14ac:dyDescent="0.25">
      <c r="A74" s="11">
        <v>67</v>
      </c>
      <c r="B74" s="3" t="s">
        <v>89</v>
      </c>
      <c r="C74" s="1" t="s">
        <v>14</v>
      </c>
      <c r="D74" s="1">
        <v>5.69</v>
      </c>
      <c r="E74" s="16"/>
    </row>
    <row r="75" spans="1:5" x14ac:dyDescent="0.25">
      <c r="A75" s="11">
        <v>68</v>
      </c>
      <c r="B75" s="3" t="s">
        <v>131</v>
      </c>
      <c r="C75" s="1" t="s">
        <v>63</v>
      </c>
      <c r="D75" s="1">
        <v>5.66</v>
      </c>
      <c r="E75" s="16"/>
    </row>
    <row r="76" spans="1:5" x14ac:dyDescent="0.25">
      <c r="A76" s="11">
        <v>69</v>
      </c>
      <c r="B76" s="3" t="s">
        <v>139</v>
      </c>
      <c r="C76" s="1" t="s">
        <v>63</v>
      </c>
      <c r="D76" s="1">
        <v>5.66</v>
      </c>
      <c r="E76" s="16"/>
    </row>
    <row r="77" spans="1:5" x14ac:dyDescent="0.25">
      <c r="A77" s="11">
        <v>70</v>
      </c>
      <c r="B77" s="3" t="s">
        <v>88</v>
      </c>
      <c r="C77" s="1" t="s">
        <v>14</v>
      </c>
      <c r="D77" s="1">
        <v>5.65</v>
      </c>
      <c r="E77" s="16"/>
    </row>
    <row r="78" spans="1:5" x14ac:dyDescent="0.25">
      <c r="A78" s="11">
        <v>71</v>
      </c>
      <c r="B78" s="3" t="s">
        <v>34</v>
      </c>
      <c r="C78" s="1" t="s">
        <v>33</v>
      </c>
      <c r="D78" s="1">
        <v>5.54</v>
      </c>
      <c r="E78" s="16"/>
    </row>
    <row r="79" spans="1:5" x14ac:dyDescent="0.25">
      <c r="A79" s="11">
        <v>72</v>
      </c>
      <c r="B79" s="3" t="s">
        <v>32</v>
      </c>
      <c r="C79" s="1" t="s">
        <v>33</v>
      </c>
      <c r="D79" s="1">
        <v>5.47</v>
      </c>
      <c r="E79" s="16"/>
    </row>
    <row r="80" spans="1:5" x14ac:dyDescent="0.25">
      <c r="A80" s="11">
        <v>73</v>
      </c>
      <c r="B80" s="3" t="s">
        <v>107</v>
      </c>
      <c r="C80" s="1" t="s">
        <v>102</v>
      </c>
      <c r="D80" s="1">
        <v>5.32</v>
      </c>
      <c r="E80" s="16"/>
    </row>
    <row r="81" spans="1:5" x14ac:dyDescent="0.25">
      <c r="A81" s="11">
        <v>74</v>
      </c>
      <c r="B81" s="3" t="s">
        <v>9</v>
      </c>
      <c r="C81" s="1" t="s">
        <v>5</v>
      </c>
      <c r="D81" s="1">
        <v>5.3</v>
      </c>
      <c r="E81" s="16"/>
    </row>
    <row r="82" spans="1:5" x14ac:dyDescent="0.25">
      <c r="A82" s="11">
        <v>75</v>
      </c>
      <c r="B82" s="3" t="s">
        <v>96</v>
      </c>
      <c r="C82" s="1" t="s">
        <v>26</v>
      </c>
      <c r="D82" s="1">
        <v>5.21</v>
      </c>
      <c r="E82" s="16"/>
    </row>
    <row r="83" spans="1:5" x14ac:dyDescent="0.25">
      <c r="A83" s="11">
        <v>76</v>
      </c>
      <c r="B83" s="3" t="s">
        <v>112</v>
      </c>
      <c r="C83" s="1" t="s">
        <v>102</v>
      </c>
      <c r="D83" s="1">
        <v>5.0999999999999996</v>
      </c>
      <c r="E83" s="16"/>
    </row>
    <row r="84" spans="1:5" x14ac:dyDescent="0.25">
      <c r="A84" s="11">
        <v>77</v>
      </c>
      <c r="B84" s="3" t="s">
        <v>120</v>
      </c>
      <c r="C84" s="1" t="s">
        <v>115</v>
      </c>
      <c r="D84" s="1">
        <v>5.08</v>
      </c>
      <c r="E84" s="16"/>
    </row>
    <row r="85" spans="1:5" x14ac:dyDescent="0.25">
      <c r="A85" s="11">
        <v>78</v>
      </c>
      <c r="B85" s="3" t="s">
        <v>38</v>
      </c>
      <c r="C85" s="1" t="s">
        <v>33</v>
      </c>
      <c r="D85" s="1">
        <v>5.05</v>
      </c>
      <c r="E85" s="16"/>
    </row>
    <row r="86" spans="1:5" x14ac:dyDescent="0.25">
      <c r="A86" s="11">
        <v>79</v>
      </c>
      <c r="B86" s="3" t="s">
        <v>130</v>
      </c>
      <c r="C86" s="1" t="s">
        <v>63</v>
      </c>
      <c r="D86" s="1">
        <v>5</v>
      </c>
      <c r="E86" s="16"/>
    </row>
    <row r="87" spans="1:5" x14ac:dyDescent="0.25">
      <c r="A87" s="11">
        <v>80</v>
      </c>
      <c r="B87" s="3" t="s">
        <v>35</v>
      </c>
      <c r="C87" s="1" t="s">
        <v>33</v>
      </c>
      <c r="D87" s="1">
        <v>4.99</v>
      </c>
      <c r="E87" s="16"/>
    </row>
    <row r="88" spans="1:5" x14ac:dyDescent="0.25">
      <c r="A88" s="11">
        <v>81</v>
      </c>
      <c r="B88" s="3" t="s">
        <v>37</v>
      </c>
      <c r="C88" s="1" t="s">
        <v>33</v>
      </c>
      <c r="D88" s="1">
        <v>4.97</v>
      </c>
      <c r="E88" s="15"/>
    </row>
    <row r="89" spans="1:5" x14ac:dyDescent="0.25">
      <c r="A89" s="11">
        <v>82</v>
      </c>
      <c r="B89" s="3" t="s">
        <v>136</v>
      </c>
      <c r="C89" s="1" t="s">
        <v>63</v>
      </c>
      <c r="D89" s="1">
        <v>4.97</v>
      </c>
      <c r="E89" s="15"/>
    </row>
    <row r="90" spans="1:5" x14ac:dyDescent="0.25">
      <c r="A90" s="11">
        <v>83</v>
      </c>
      <c r="B90" s="6" t="s">
        <v>157</v>
      </c>
      <c r="C90" s="7" t="s">
        <v>46</v>
      </c>
      <c r="D90" s="7">
        <f>8.26*0.6</f>
        <v>4.9559999999999995</v>
      </c>
      <c r="E90" s="15"/>
    </row>
    <row r="91" spans="1:5" x14ac:dyDescent="0.25">
      <c r="A91" s="11">
        <v>84</v>
      </c>
      <c r="B91" s="3" t="s">
        <v>36</v>
      </c>
      <c r="C91" s="1" t="s">
        <v>33</v>
      </c>
      <c r="D91" s="1">
        <v>4.9400000000000004</v>
      </c>
      <c r="E91" s="15"/>
    </row>
    <row r="92" spans="1:5" x14ac:dyDescent="0.25">
      <c r="A92" s="11">
        <v>85</v>
      </c>
      <c r="B92" s="3" t="s">
        <v>11</v>
      </c>
      <c r="C92" s="1" t="s">
        <v>5</v>
      </c>
      <c r="D92" s="1">
        <v>4.93</v>
      </c>
      <c r="E92" s="15"/>
    </row>
    <row r="93" spans="1:5" x14ac:dyDescent="0.25">
      <c r="A93" s="11">
        <v>86</v>
      </c>
      <c r="B93" s="3" t="s">
        <v>42</v>
      </c>
      <c r="C93" s="1" t="s">
        <v>33</v>
      </c>
      <c r="D93" s="1">
        <v>4.8600000000000003</v>
      </c>
      <c r="E93" s="15"/>
    </row>
    <row r="94" spans="1:5" x14ac:dyDescent="0.25">
      <c r="A94" s="11">
        <v>87</v>
      </c>
      <c r="B94" s="3" t="s">
        <v>41</v>
      </c>
      <c r="C94" s="1" t="s">
        <v>33</v>
      </c>
      <c r="D94" s="1">
        <v>4.8499999999999996</v>
      </c>
      <c r="E94" s="15"/>
    </row>
    <row r="95" spans="1:5" x14ac:dyDescent="0.25">
      <c r="A95" s="11">
        <v>88</v>
      </c>
      <c r="B95" s="3" t="s">
        <v>43</v>
      </c>
      <c r="C95" s="1" t="s">
        <v>33</v>
      </c>
      <c r="D95" s="1">
        <v>4.84</v>
      </c>
      <c r="E95" s="15"/>
    </row>
    <row r="96" spans="1:5" x14ac:dyDescent="0.25">
      <c r="A96" s="11">
        <v>89</v>
      </c>
      <c r="B96" s="3" t="s">
        <v>51</v>
      </c>
      <c r="C96" s="1" t="s">
        <v>47</v>
      </c>
      <c r="D96" s="1">
        <v>4.84</v>
      </c>
      <c r="E96" s="15"/>
    </row>
    <row r="97" spans="1:5" x14ac:dyDescent="0.25">
      <c r="A97" s="11">
        <v>90</v>
      </c>
      <c r="B97" s="3" t="s">
        <v>132</v>
      </c>
      <c r="C97" s="1" t="s">
        <v>63</v>
      </c>
      <c r="D97" s="1">
        <v>4.84</v>
      </c>
      <c r="E97" s="15"/>
    </row>
    <row r="98" spans="1:5" x14ac:dyDescent="0.25">
      <c r="A98" s="11">
        <v>91</v>
      </c>
      <c r="B98" s="3" t="s">
        <v>122</v>
      </c>
      <c r="C98" s="1" t="s">
        <v>115</v>
      </c>
      <c r="D98" s="1">
        <v>4.8</v>
      </c>
      <c r="E98" s="15"/>
    </row>
    <row r="99" spans="1:5" x14ac:dyDescent="0.25">
      <c r="A99" s="11">
        <v>92</v>
      </c>
      <c r="B99" s="3" t="s">
        <v>76</v>
      </c>
      <c r="C99" s="1" t="s">
        <v>55</v>
      </c>
      <c r="D99" s="1">
        <v>4.78</v>
      </c>
      <c r="E99" s="16"/>
    </row>
    <row r="100" spans="1:5" x14ac:dyDescent="0.25">
      <c r="A100" s="11">
        <v>93</v>
      </c>
      <c r="B100" s="6" t="s">
        <v>156</v>
      </c>
      <c r="C100" s="7" t="s">
        <v>45</v>
      </c>
      <c r="D100" s="7">
        <f>7.9*0.6</f>
        <v>4.74</v>
      </c>
      <c r="E100" s="16"/>
    </row>
    <row r="101" spans="1:5" x14ac:dyDescent="0.25">
      <c r="A101" s="11">
        <v>94</v>
      </c>
      <c r="B101" s="3" t="s">
        <v>118</v>
      </c>
      <c r="C101" s="1" t="s">
        <v>115</v>
      </c>
      <c r="D101" s="1">
        <v>4.74</v>
      </c>
      <c r="E101" s="16"/>
    </row>
    <row r="102" spans="1:5" x14ac:dyDescent="0.25">
      <c r="A102" s="11">
        <v>95</v>
      </c>
      <c r="B102" s="6" t="s">
        <v>155</v>
      </c>
      <c r="C102" s="7" t="s">
        <v>46</v>
      </c>
      <c r="D102" s="7">
        <f>7.73*0.6</f>
        <v>4.6379999999999999</v>
      </c>
      <c r="E102" s="16"/>
    </row>
    <row r="103" spans="1:5" x14ac:dyDescent="0.25">
      <c r="A103" s="11">
        <v>96</v>
      </c>
      <c r="B103" s="3" t="s">
        <v>129</v>
      </c>
      <c r="C103" s="1" t="s">
        <v>63</v>
      </c>
      <c r="D103" s="1">
        <v>4.63</v>
      </c>
      <c r="E103" s="16"/>
    </row>
    <row r="104" spans="1:5" ht="30" x14ac:dyDescent="0.25">
      <c r="A104" s="11">
        <v>97</v>
      </c>
      <c r="B104" s="6" t="s">
        <v>154</v>
      </c>
      <c r="C104" s="7" t="s">
        <v>55</v>
      </c>
      <c r="D104" s="7">
        <f>7.7*0.6</f>
        <v>4.62</v>
      </c>
      <c r="E104" s="16"/>
    </row>
    <row r="105" spans="1:5" x14ac:dyDescent="0.25">
      <c r="A105" s="11">
        <v>98</v>
      </c>
      <c r="B105" s="3" t="s">
        <v>121</v>
      </c>
      <c r="C105" s="1" t="s">
        <v>115</v>
      </c>
      <c r="D105" s="1">
        <v>4.55</v>
      </c>
      <c r="E105" s="16"/>
    </row>
    <row r="106" spans="1:5" x14ac:dyDescent="0.25">
      <c r="A106" s="11">
        <v>99</v>
      </c>
      <c r="B106" s="6" t="s">
        <v>153</v>
      </c>
      <c r="C106" s="7" t="s">
        <v>45</v>
      </c>
      <c r="D106" s="7">
        <f>7.4*0.6</f>
        <v>4.4400000000000004</v>
      </c>
      <c r="E106" s="16"/>
    </row>
    <row r="107" spans="1:5" x14ac:dyDescent="0.25">
      <c r="A107" s="11">
        <v>100</v>
      </c>
      <c r="B107" s="3" t="s">
        <v>8</v>
      </c>
      <c r="C107" s="1" t="s">
        <v>5</v>
      </c>
      <c r="D107" s="1">
        <v>4.28</v>
      </c>
      <c r="E107" s="16"/>
    </row>
    <row r="108" spans="1:5" x14ac:dyDescent="0.25">
      <c r="A108" s="11">
        <v>101</v>
      </c>
      <c r="B108" s="6" t="s">
        <v>152</v>
      </c>
      <c r="C108" s="7" t="s">
        <v>45</v>
      </c>
      <c r="D108" s="7">
        <f>7.1*0.6</f>
        <v>4.26</v>
      </c>
      <c r="E108" s="16"/>
    </row>
    <row r="109" spans="1:5" x14ac:dyDescent="0.25">
      <c r="A109" s="11">
        <v>102</v>
      </c>
      <c r="B109" s="3" t="s">
        <v>65</v>
      </c>
      <c r="C109" s="1" t="s">
        <v>63</v>
      </c>
      <c r="D109" s="1">
        <v>4.18</v>
      </c>
      <c r="E109" s="16"/>
    </row>
    <row r="110" spans="1:5" x14ac:dyDescent="0.25">
      <c r="A110" s="11">
        <v>103</v>
      </c>
      <c r="B110" s="6" t="s">
        <v>141</v>
      </c>
      <c r="C110" s="7" t="s">
        <v>55</v>
      </c>
      <c r="D110" s="7">
        <f>6.94*0.6</f>
        <v>4.1639999999999997</v>
      </c>
      <c r="E110" s="16"/>
    </row>
    <row r="111" spans="1:5" x14ac:dyDescent="0.25">
      <c r="A111" s="11">
        <v>104</v>
      </c>
      <c r="B111" s="6" t="s">
        <v>151</v>
      </c>
      <c r="C111" s="7" t="s">
        <v>46</v>
      </c>
      <c r="D111" s="7">
        <f>6.91*0.6</f>
        <v>4.1459999999999999</v>
      </c>
      <c r="E111" s="16"/>
    </row>
    <row r="112" spans="1:5" x14ac:dyDescent="0.25">
      <c r="A112" s="11">
        <v>105</v>
      </c>
      <c r="B112" s="3" t="s">
        <v>15</v>
      </c>
      <c r="C112" s="1" t="s">
        <v>14</v>
      </c>
      <c r="D112" s="1">
        <v>4.0999999999999996</v>
      </c>
      <c r="E112" s="16"/>
    </row>
    <row r="113" spans="1:5" x14ac:dyDescent="0.25">
      <c r="A113" s="11">
        <v>106</v>
      </c>
      <c r="B113" s="6" t="s">
        <v>142</v>
      </c>
      <c r="C113" s="7" t="s">
        <v>55</v>
      </c>
      <c r="D113" s="7">
        <f>6.82*0.6</f>
        <v>4.0919999999999996</v>
      </c>
      <c r="E113" s="16"/>
    </row>
    <row r="114" spans="1:5" x14ac:dyDescent="0.25">
      <c r="A114" s="11">
        <v>107</v>
      </c>
      <c r="B114" s="3" t="s">
        <v>22</v>
      </c>
      <c r="C114" s="1" t="s">
        <v>14</v>
      </c>
      <c r="D114" s="1">
        <v>4.03</v>
      </c>
      <c r="E114" s="16"/>
    </row>
    <row r="115" spans="1:5" x14ac:dyDescent="0.25">
      <c r="A115" s="11">
        <v>108</v>
      </c>
      <c r="B115" s="3" t="s">
        <v>18</v>
      </c>
      <c r="C115" s="1" t="s">
        <v>14</v>
      </c>
      <c r="D115" s="1">
        <v>3.95</v>
      </c>
      <c r="E115" s="16"/>
    </row>
    <row r="116" spans="1:5" x14ac:dyDescent="0.25">
      <c r="A116" s="11">
        <v>109</v>
      </c>
      <c r="B116" s="3" t="s">
        <v>44</v>
      </c>
      <c r="C116" s="1" t="s">
        <v>33</v>
      </c>
      <c r="D116" s="1">
        <v>3.86</v>
      </c>
      <c r="E116" s="16"/>
    </row>
    <row r="117" spans="1:5" x14ac:dyDescent="0.25">
      <c r="A117" s="11">
        <v>110</v>
      </c>
      <c r="B117" s="6" t="s">
        <v>146</v>
      </c>
      <c r="C117" s="7" t="s">
        <v>46</v>
      </c>
      <c r="D117" s="7">
        <f>6.21*0.6</f>
        <v>3.726</v>
      </c>
      <c r="E117" s="16"/>
    </row>
    <row r="118" spans="1:5" x14ac:dyDescent="0.25">
      <c r="A118" s="11">
        <v>111</v>
      </c>
      <c r="B118" s="3" t="s">
        <v>17</v>
      </c>
      <c r="C118" s="1" t="s">
        <v>14</v>
      </c>
      <c r="D118" s="1">
        <v>3.66</v>
      </c>
      <c r="E118" s="16"/>
    </row>
    <row r="119" spans="1:5" x14ac:dyDescent="0.25">
      <c r="A119" s="11">
        <v>112</v>
      </c>
      <c r="B119" s="6" t="s">
        <v>145</v>
      </c>
      <c r="C119" s="7" t="s">
        <v>46</v>
      </c>
      <c r="D119" s="7">
        <f>6.06*0.6</f>
        <v>3.6359999999999997</v>
      </c>
      <c r="E119" s="16"/>
    </row>
    <row r="120" spans="1:5" x14ac:dyDescent="0.25">
      <c r="A120" s="11">
        <v>113</v>
      </c>
      <c r="B120" s="6" t="s">
        <v>144</v>
      </c>
      <c r="C120" s="7" t="s">
        <v>46</v>
      </c>
      <c r="D120" s="7">
        <f>5.61*0.6</f>
        <v>3.3660000000000001</v>
      </c>
      <c r="E120" s="16"/>
    </row>
    <row r="121" spans="1:5" x14ac:dyDescent="0.25">
      <c r="A121" s="11">
        <v>114</v>
      </c>
      <c r="B121" s="3" t="s">
        <v>24</v>
      </c>
      <c r="C121" s="1" t="s">
        <v>14</v>
      </c>
      <c r="D121" s="1">
        <v>3.34</v>
      </c>
      <c r="E121" s="16"/>
    </row>
    <row r="122" spans="1:5" x14ac:dyDescent="0.25">
      <c r="A122" s="11">
        <v>115</v>
      </c>
      <c r="B122" s="3" t="s">
        <v>59</v>
      </c>
      <c r="C122" s="1" t="s">
        <v>57</v>
      </c>
      <c r="D122" s="1">
        <v>3.34</v>
      </c>
      <c r="E122" s="16"/>
    </row>
    <row r="123" spans="1:5" x14ac:dyDescent="0.25">
      <c r="A123" s="11">
        <v>116</v>
      </c>
      <c r="B123" s="3" t="s">
        <v>58</v>
      </c>
      <c r="C123" s="1" t="s">
        <v>57</v>
      </c>
      <c r="D123" s="1">
        <v>3.31</v>
      </c>
      <c r="E123" s="16"/>
    </row>
    <row r="124" spans="1:5" x14ac:dyDescent="0.25">
      <c r="A124" s="11">
        <v>117</v>
      </c>
      <c r="B124" s="3" t="s">
        <v>12</v>
      </c>
      <c r="C124" s="1" t="s">
        <v>5</v>
      </c>
      <c r="D124" s="1">
        <v>3.26</v>
      </c>
      <c r="E124" s="16"/>
    </row>
    <row r="125" spans="1:5" x14ac:dyDescent="0.25">
      <c r="A125" s="11">
        <v>118</v>
      </c>
      <c r="B125" s="3" t="s">
        <v>23</v>
      </c>
      <c r="C125" s="1" t="s">
        <v>14</v>
      </c>
      <c r="D125" s="1">
        <v>3.25</v>
      </c>
      <c r="E125" s="16"/>
    </row>
    <row r="126" spans="1:5" x14ac:dyDescent="0.25">
      <c r="A126" s="11">
        <v>119</v>
      </c>
      <c r="B126" s="3" t="s">
        <v>53</v>
      </c>
      <c r="C126" s="1" t="s">
        <v>47</v>
      </c>
      <c r="D126" s="1">
        <v>3.23</v>
      </c>
      <c r="E126" s="16"/>
    </row>
    <row r="127" spans="1:5" x14ac:dyDescent="0.25">
      <c r="A127" s="11">
        <v>120</v>
      </c>
      <c r="B127" s="3" t="s">
        <v>62</v>
      </c>
      <c r="C127" s="1" t="s">
        <v>57</v>
      </c>
      <c r="D127" s="1">
        <v>3.1</v>
      </c>
      <c r="E127" s="16"/>
    </row>
    <row r="128" spans="1:5" x14ac:dyDescent="0.25">
      <c r="A128" s="11">
        <v>121</v>
      </c>
      <c r="B128" s="3" t="s">
        <v>56</v>
      </c>
      <c r="C128" s="1" t="s">
        <v>57</v>
      </c>
      <c r="D128" s="1">
        <v>3.09</v>
      </c>
      <c r="E128" s="16"/>
    </row>
    <row r="129" spans="1:5" x14ac:dyDescent="0.25">
      <c r="A129" s="11">
        <v>122</v>
      </c>
      <c r="B129" s="3" t="s">
        <v>61</v>
      </c>
      <c r="C129" s="1" t="s">
        <v>57</v>
      </c>
      <c r="D129" s="1">
        <v>3.08</v>
      </c>
      <c r="E129" s="16"/>
    </row>
    <row r="130" spans="1:5" x14ac:dyDescent="0.25">
      <c r="A130" s="11">
        <v>123</v>
      </c>
      <c r="B130" s="6" t="s">
        <v>143</v>
      </c>
      <c r="C130" s="7" t="s">
        <v>55</v>
      </c>
      <c r="D130" s="7">
        <f>5.13*0.6</f>
        <v>3.0779999999999998</v>
      </c>
      <c r="E130" s="16"/>
    </row>
    <row r="131" spans="1:5" x14ac:dyDescent="0.25">
      <c r="A131" s="11">
        <v>124</v>
      </c>
      <c r="B131" s="3" t="s">
        <v>64</v>
      </c>
      <c r="C131" s="1" t="s">
        <v>63</v>
      </c>
      <c r="D131" s="1">
        <v>3.07</v>
      </c>
      <c r="E131" s="16"/>
    </row>
    <row r="132" spans="1:5" x14ac:dyDescent="0.25">
      <c r="A132" s="11">
        <v>125</v>
      </c>
      <c r="B132" s="6" t="s">
        <v>149</v>
      </c>
      <c r="C132" s="7" t="s">
        <v>45</v>
      </c>
      <c r="D132" s="7">
        <f>5.09*0.6</f>
        <v>3.0539999999999998</v>
      </c>
      <c r="E132" s="16"/>
    </row>
    <row r="133" spans="1:5" x14ac:dyDescent="0.25">
      <c r="A133" s="11">
        <v>126</v>
      </c>
      <c r="B133" s="3" t="s">
        <v>21</v>
      </c>
      <c r="C133" s="1" t="s">
        <v>14</v>
      </c>
      <c r="D133" s="1">
        <v>2.98</v>
      </c>
      <c r="E133" s="16"/>
    </row>
    <row r="134" spans="1:5" x14ac:dyDescent="0.25">
      <c r="A134" s="11">
        <v>127</v>
      </c>
      <c r="B134" s="3" t="s">
        <v>40</v>
      </c>
      <c r="C134" s="1" t="s">
        <v>33</v>
      </c>
      <c r="D134" s="1">
        <v>2.91</v>
      </c>
      <c r="E134" s="16"/>
    </row>
    <row r="135" spans="1:5" x14ac:dyDescent="0.25">
      <c r="A135" s="11">
        <v>128</v>
      </c>
      <c r="B135" s="3" t="s">
        <v>60</v>
      </c>
      <c r="C135" s="1" t="s">
        <v>57</v>
      </c>
      <c r="D135" s="1">
        <v>2.88</v>
      </c>
      <c r="E135" s="16"/>
    </row>
    <row r="136" spans="1:5" x14ac:dyDescent="0.25">
      <c r="A136" s="11">
        <v>129</v>
      </c>
      <c r="B136" s="3" t="s">
        <v>27</v>
      </c>
      <c r="C136" s="1" t="s">
        <v>26</v>
      </c>
      <c r="D136" s="1">
        <v>2.78</v>
      </c>
      <c r="E136" s="16"/>
    </row>
    <row r="137" spans="1:5" x14ac:dyDescent="0.25">
      <c r="A137" s="11">
        <v>130</v>
      </c>
      <c r="B137" s="3" t="s">
        <v>20</v>
      </c>
      <c r="C137" s="1" t="s">
        <v>14</v>
      </c>
      <c r="D137" s="1">
        <v>2.62</v>
      </c>
      <c r="E137" s="16"/>
    </row>
    <row r="138" spans="1:5" x14ac:dyDescent="0.25">
      <c r="A138" s="11">
        <v>131</v>
      </c>
      <c r="B138" s="3" t="s">
        <v>39</v>
      </c>
      <c r="C138" s="1" t="s">
        <v>33</v>
      </c>
      <c r="D138" s="1">
        <v>2.6</v>
      </c>
      <c r="E138" s="16"/>
    </row>
    <row r="139" spans="1:5" x14ac:dyDescent="0.25">
      <c r="A139" s="11">
        <v>132</v>
      </c>
      <c r="B139" s="3" t="s">
        <v>66</v>
      </c>
      <c r="C139" s="1" t="s">
        <v>63</v>
      </c>
      <c r="D139" s="1">
        <v>2.4700000000000002</v>
      </c>
      <c r="E139" s="16"/>
    </row>
    <row r="140" spans="1:5" x14ac:dyDescent="0.25">
      <c r="A140" s="11">
        <v>133</v>
      </c>
      <c r="B140" s="3" t="s">
        <v>69</v>
      </c>
      <c r="C140" s="1" t="s">
        <v>63</v>
      </c>
      <c r="D140" s="1">
        <v>2.44</v>
      </c>
      <c r="E140" s="16"/>
    </row>
    <row r="141" spans="1:5" x14ac:dyDescent="0.25">
      <c r="A141" s="11">
        <v>134</v>
      </c>
      <c r="B141" s="3" t="s">
        <v>67</v>
      </c>
      <c r="C141" s="1" t="s">
        <v>63</v>
      </c>
      <c r="D141" s="1">
        <v>2.4300000000000002</v>
      </c>
      <c r="E141" s="16"/>
    </row>
    <row r="142" spans="1:5" x14ac:dyDescent="0.25">
      <c r="A142" s="11">
        <v>135</v>
      </c>
      <c r="B142" s="3" t="s">
        <v>48</v>
      </c>
      <c r="C142" s="1" t="s">
        <v>47</v>
      </c>
      <c r="D142" s="1">
        <v>2.19</v>
      </c>
      <c r="E142" s="16"/>
    </row>
    <row r="143" spans="1:5" x14ac:dyDescent="0.25">
      <c r="A143" s="11">
        <v>136</v>
      </c>
      <c r="B143" s="3" t="s">
        <v>52</v>
      </c>
      <c r="C143" s="1" t="s">
        <v>47</v>
      </c>
      <c r="D143" s="1">
        <v>2.14</v>
      </c>
      <c r="E143" s="16"/>
    </row>
    <row r="144" spans="1:5" x14ac:dyDescent="0.25">
      <c r="A144" s="11">
        <v>137</v>
      </c>
      <c r="B144" s="3" t="s">
        <v>54</v>
      </c>
      <c r="C144" s="1" t="s">
        <v>47</v>
      </c>
      <c r="D144" s="1">
        <v>2.12</v>
      </c>
      <c r="E144" s="16"/>
    </row>
    <row r="145" spans="1:5" x14ac:dyDescent="0.25">
      <c r="A145" s="11">
        <v>138</v>
      </c>
      <c r="B145" s="3" t="s">
        <v>19</v>
      </c>
      <c r="C145" s="1" t="s">
        <v>14</v>
      </c>
      <c r="D145" s="1">
        <v>1.97</v>
      </c>
      <c r="E145" s="16"/>
    </row>
    <row r="146" spans="1:5" x14ac:dyDescent="0.25">
      <c r="A146" s="11">
        <v>139</v>
      </c>
      <c r="B146" s="3" t="s">
        <v>49</v>
      </c>
      <c r="C146" s="1" t="s">
        <v>47</v>
      </c>
      <c r="D146" s="1">
        <v>1.89</v>
      </c>
      <c r="E146" s="16"/>
    </row>
    <row r="147" spans="1:5" x14ac:dyDescent="0.25">
      <c r="A147" s="27"/>
      <c r="B147" s="28"/>
      <c r="C147" s="16"/>
      <c r="D147" s="16"/>
      <c r="E147" s="16"/>
    </row>
    <row r="148" spans="1:5" x14ac:dyDescent="0.25">
      <c r="B148" s="2"/>
    </row>
    <row r="149" spans="1:5" x14ac:dyDescent="0.25">
      <c r="B149" s="2"/>
    </row>
    <row r="150" spans="1:5" x14ac:dyDescent="0.25">
      <c r="B150" s="2"/>
    </row>
    <row r="151" spans="1:5" x14ac:dyDescent="0.25">
      <c r="B151" s="2"/>
    </row>
    <row r="152" spans="1:5" x14ac:dyDescent="0.25">
      <c r="B152" s="2"/>
    </row>
    <row r="153" spans="1:5" x14ac:dyDescent="0.25">
      <c r="B153" s="2"/>
    </row>
    <row r="154" spans="1:5" x14ac:dyDescent="0.25">
      <c r="B154" s="2"/>
    </row>
    <row r="155" spans="1:5" x14ac:dyDescent="0.25">
      <c r="B155" s="2"/>
    </row>
    <row r="156" spans="1:5" x14ac:dyDescent="0.25">
      <c r="B156" s="2"/>
    </row>
    <row r="157" spans="1:5" x14ac:dyDescent="0.25">
      <c r="B157" s="2"/>
    </row>
    <row r="158" spans="1:5" x14ac:dyDescent="0.25">
      <c r="B158" s="2"/>
    </row>
    <row r="159" spans="1:5" x14ac:dyDescent="0.25">
      <c r="B159" s="2"/>
    </row>
    <row r="160" spans="1:5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</sheetData>
  <sortState ref="A8:D147">
    <sortCondition descending="1" ref="D8"/>
  </sortState>
  <mergeCells count="2">
    <mergeCell ref="A1:D1"/>
    <mergeCell ref="A3:D3"/>
  </mergeCells>
  <printOptions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2014-01-20T13:51:58Z</dcterms:modified>
</cp:coreProperties>
</file>